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Ági\Ági\Varsány\"/>
    </mc:Choice>
  </mc:AlternateContent>
  <xr:revisionPtr revIDLastSave="0" documentId="13_ncr:1_{253C9789-8518-49C6-8F76-D9E4502A172B}" xr6:coauthVersionLast="47" xr6:coauthVersionMax="47" xr10:uidLastSave="{00000000-0000-0000-0000-000000000000}"/>
  <bookViews>
    <workbookView xWindow="-120" yWindow="-120" windowWidth="25440" windowHeight="15540" xr2:uid="{DC843B3E-A594-4D59-B4E1-26711C801A9B}"/>
  </bookViews>
  <sheets>
    <sheet name="Tagdíjak 2023 +20%" sheetId="1" r:id="rId1"/>
  </sheets>
  <definedNames>
    <definedName name="_xlnm.Print_Area" localSheetId="0">'Tagdíjak 2023 +20%'!$A$1:$L$26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D8" i="1"/>
  <c r="D11" i="1" s="1"/>
  <c r="F11" i="1"/>
  <c r="L5" i="1"/>
  <c r="L4" i="1"/>
  <c r="E11" i="1"/>
</calcChain>
</file>

<file path=xl/sharedStrings.xml><?xml version="1.0" encoding="utf-8"?>
<sst xmlns="http://schemas.openxmlformats.org/spreadsheetml/2006/main" count="50" uniqueCount="43">
  <si>
    <t>Felnőtt tag  (teljes)</t>
  </si>
  <si>
    <t>Ifjúsági és kedvezményes</t>
  </si>
  <si>
    <t xml:space="preserve">15 év alatti gyermek </t>
  </si>
  <si>
    <t>Első belépési díj</t>
  </si>
  <si>
    <t>Éves díj</t>
  </si>
  <si>
    <t>Összesen</t>
  </si>
  <si>
    <t>Engedély érvényessége</t>
  </si>
  <si>
    <t>Új belépés felnőtt teljes</t>
  </si>
  <si>
    <t>Kifogható éves mennyiség (db/kg)</t>
  </si>
  <si>
    <t>36/50</t>
  </si>
  <si>
    <t>18/25</t>
  </si>
  <si>
    <t>Hal nem vihető el</t>
  </si>
  <si>
    <t>Új belépés Ifjúsági teljes</t>
  </si>
  <si>
    <t>Tagsági díj</t>
  </si>
  <si>
    <t>nincs</t>
  </si>
  <si>
    <t>Területi Jegy</t>
  </si>
  <si>
    <t>Kapuhasználat (éves díj)</t>
  </si>
  <si>
    <t>Állami jegy</t>
  </si>
  <si>
    <t>Mágneskártya/db</t>
  </si>
  <si>
    <t>Szövetségi tagdíj</t>
  </si>
  <si>
    <t>Tagság fenntartás</t>
  </si>
  <si>
    <t>Teljes díj</t>
  </si>
  <si>
    <t>Kor (betöltött évek szerint)</t>
  </si>
  <si>
    <t>Állami Jegy (Ft)</t>
  </si>
  <si>
    <t>Szövetségi bélyeg (Ft)</t>
  </si>
  <si>
    <r>
      <rPr>
        <b/>
        <sz val="11"/>
        <color theme="1"/>
        <rFont val="Calibri"/>
        <family val="2"/>
        <charset val="238"/>
        <scheme val="minor"/>
      </rPr>
      <t>24 órás napijegy</t>
    </r>
    <r>
      <rPr>
        <sz val="11"/>
        <color theme="1"/>
        <rFont val="Calibri"/>
        <family val="2"/>
        <charset val="238"/>
        <scheme val="minor"/>
      </rPr>
      <t xml:space="preserve"> (tagok és vendégeik részére)</t>
    </r>
  </si>
  <si>
    <t>&lt;15</t>
  </si>
  <si>
    <r>
      <rPr>
        <b/>
        <sz val="11"/>
        <color theme="1"/>
        <rFont val="Calibri"/>
        <family val="2"/>
        <charset val="238"/>
        <scheme val="minor"/>
      </rPr>
      <t>24 órás Sportjegy</t>
    </r>
    <r>
      <rPr>
        <sz val="11"/>
        <color theme="1"/>
        <rFont val="Calibri"/>
        <family val="2"/>
        <charset val="238"/>
        <scheme val="minor"/>
      </rPr>
      <t xml:space="preserve"> (tagok és vendégeik részére, hal nem vihető el)</t>
    </r>
  </si>
  <si>
    <t>15-18</t>
  </si>
  <si>
    <t>18-70</t>
  </si>
  <si>
    <t>&gt;70</t>
  </si>
  <si>
    <t>HE által meghatározott első belépési díjak.</t>
  </si>
  <si>
    <t>Női tagok</t>
  </si>
  <si>
    <t>Felnőtt tag</t>
  </si>
  <si>
    <t>Ifi, kedvezményezett</t>
  </si>
  <si>
    <t>15 év alatti gyermek</t>
  </si>
  <si>
    <t>(fogási napló)</t>
  </si>
  <si>
    <t>PSHE Tagsághoz kapcsolódó díjak 2024.01.01-től</t>
  </si>
  <si>
    <t>Egyéb díjak 2024:</t>
  </si>
  <si>
    <t>2024.02.01-2025.01.31</t>
  </si>
  <si>
    <t>PSHE Napijegy ár 2024-as évre</t>
  </si>
  <si>
    <t>Állami díjak 2024. évre</t>
  </si>
  <si>
    <r>
      <t xml:space="preserve">Fogási kvótát elért 2024-es Területi jegy esetén csak napijegy (7500 FT) váltása mellett lehet halat elvinni!                                                                                                          </t>
    </r>
    <r>
      <rPr>
        <b/>
        <vertAlign val="superscript"/>
        <sz val="11"/>
        <color theme="1"/>
        <rFont val="Calibri"/>
        <family val="2"/>
        <charset val="238"/>
        <scheme val="minor"/>
      </rPr>
      <t>*</t>
    </r>
    <r>
      <rPr>
        <b/>
        <sz val="11"/>
        <color theme="1"/>
        <rFont val="Calibri"/>
        <family val="2"/>
        <charset val="238"/>
        <scheme val="minor"/>
      </rPr>
      <t>A napijeggyel elvihető zsákmány maximum 4 kg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</si>
</sst>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3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u/>
      <sz val="10"/>
      <color rgb="FF000000"/>
      <name val="Times New Roman"/>
      <family val="1"/>
      <charset val="238"/>
    </font>
    <font>
      <b/>
      <vertAlign val="superscript"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9" fontId="0" fillId="2" borderId="0" xfId="0" applyNumberFormat="1" applyFill="1"/>
    <xf numFmtId="0" fontId="2" fillId="2" borderId="7" xfId="0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164" fontId="0" fillId="0" borderId="9" xfId="1" applyNumberFormat="1" applyFont="1" applyFill="1" applyBorder="1" applyAlignment="1">
      <alignment horizontal="center" vertical="center"/>
    </xf>
    <xf numFmtId="164" fontId="0" fillId="2" borderId="4" xfId="1" applyNumberFormat="1" applyFont="1" applyFill="1" applyBorder="1" applyAlignment="1">
      <alignment horizontal="center" vertical="center"/>
    </xf>
    <xf numFmtId="164" fontId="0" fillId="2" borderId="0" xfId="0" applyNumberFormat="1" applyFill="1"/>
    <xf numFmtId="164" fontId="4" fillId="2" borderId="6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0" fillId="3" borderId="0" xfId="0" applyFill="1"/>
    <xf numFmtId="164" fontId="4" fillId="2" borderId="6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3" xfId="1" applyNumberFormat="1" applyFont="1" applyFill="1" applyBorder="1"/>
    <xf numFmtId="2" fontId="0" fillId="0" borderId="0" xfId="0" applyNumberFormat="1"/>
    <xf numFmtId="0" fontId="5" fillId="3" borderId="5" xfId="0" applyFont="1" applyFill="1" applyBorder="1" applyAlignment="1">
      <alignment horizontal="center" vertical="center" wrapText="1"/>
    </xf>
    <xf numFmtId="164" fontId="6" fillId="3" borderId="6" xfId="1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4" fontId="7" fillId="0" borderId="4" xfId="1" quotePrefix="1" applyNumberFormat="1" applyFont="1" applyFill="1" applyBorder="1" applyAlignment="1">
      <alignment horizontal="center" vertical="center" wrapText="1"/>
    </xf>
    <xf numFmtId="164" fontId="7" fillId="0" borderId="4" xfId="1" applyNumberFormat="1" applyFont="1" applyFill="1" applyBorder="1" applyAlignment="1">
      <alignment horizontal="center" vertical="center" wrapText="1"/>
    </xf>
    <xf numFmtId="164" fontId="7" fillId="2" borderId="0" xfId="1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1" xfId="1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5" xfId="0" applyFont="1" applyBorder="1" applyAlignment="1">
      <alignment horizontal="center" vertical="center" wrapText="1"/>
    </xf>
    <xf numFmtId="164" fontId="4" fillId="0" borderId="6" xfId="1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64" fontId="7" fillId="2" borderId="12" xfId="1" applyNumberFormat="1" applyFont="1" applyFill="1" applyBorder="1" applyAlignment="1">
      <alignment horizontal="left" vertical="center" wrapText="1"/>
    </xf>
    <xf numFmtId="164" fontId="7" fillId="2" borderId="5" xfId="1" applyNumberFormat="1" applyFont="1" applyFill="1" applyBorder="1" applyAlignment="1">
      <alignment horizontal="left" vertical="center" wrapText="1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BFB6F-C9B5-4F4E-84CA-923EB6497253}">
  <sheetPr>
    <pageSetUpPr fitToPage="1"/>
  </sheetPr>
  <dimension ref="A1:T29"/>
  <sheetViews>
    <sheetView tabSelected="1" zoomScale="80" zoomScaleNormal="80" workbookViewId="0">
      <selection activeCell="K5" sqref="K5"/>
    </sheetView>
  </sheetViews>
  <sheetFormatPr defaultRowHeight="15" x14ac:dyDescent="0.25"/>
  <cols>
    <col min="1" max="1" width="6.140625" customWidth="1"/>
    <col min="2" max="2" width="10.140625" customWidth="1"/>
    <col min="3" max="3" width="18" style="40" customWidth="1"/>
    <col min="4" max="4" width="14" style="40" customWidth="1"/>
    <col min="5" max="5" width="17" style="40" customWidth="1"/>
    <col min="6" max="6" width="13.5703125" style="40" customWidth="1"/>
    <col min="7" max="7" width="10.85546875" customWidth="1"/>
    <col min="8" max="8" width="14.42578125" bestFit="1" customWidth="1"/>
    <col min="9" max="9" width="25.42578125" customWidth="1"/>
    <col min="10" max="12" width="22.5703125" customWidth="1"/>
    <col min="13" max="13" width="9.85546875" bestFit="1" customWidth="1"/>
  </cols>
  <sheetData>
    <row r="1" spans="1:20" ht="15.75" customHeight="1" thickBot="1" x14ac:dyDescent="0.3">
      <c r="A1" s="1"/>
      <c r="B1" s="1"/>
      <c r="C1" s="45" t="s">
        <v>37</v>
      </c>
      <c r="D1" s="46"/>
      <c r="E1" s="46"/>
      <c r="F1" s="47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.75" customHeight="1" thickBot="1" x14ac:dyDescent="0.3">
      <c r="A2" s="1"/>
      <c r="B2" s="1"/>
      <c r="C2" s="2"/>
      <c r="D2" s="2"/>
      <c r="E2" s="2"/>
      <c r="F2" s="3"/>
      <c r="G2" s="1"/>
      <c r="H2" s="1"/>
      <c r="I2" s="1" t="s">
        <v>38</v>
      </c>
      <c r="J2" s="1"/>
      <c r="K2" s="1"/>
      <c r="L2" s="1"/>
      <c r="M2" s="1"/>
      <c r="N2" s="1"/>
      <c r="O2" s="1"/>
      <c r="P2" s="1"/>
    </row>
    <row r="3" spans="1:20" ht="55.5" customHeight="1" thickBot="1" x14ac:dyDescent="0.3">
      <c r="A3" s="1"/>
      <c r="B3" s="1"/>
      <c r="C3" s="4"/>
      <c r="D3" s="5" t="s">
        <v>0</v>
      </c>
      <c r="E3" s="5" t="s">
        <v>1</v>
      </c>
      <c r="F3" s="5" t="s">
        <v>2</v>
      </c>
      <c r="G3" s="1"/>
      <c r="H3" s="1"/>
      <c r="J3" s="6" t="s">
        <v>3</v>
      </c>
      <c r="K3" s="7" t="s">
        <v>4</v>
      </c>
      <c r="L3" s="6" t="s">
        <v>5</v>
      </c>
      <c r="M3" s="1"/>
      <c r="N3" s="1"/>
      <c r="O3" s="1"/>
      <c r="P3" s="1"/>
    </row>
    <row r="4" spans="1:20" ht="39" customHeight="1" thickBot="1" x14ac:dyDescent="0.3">
      <c r="A4" s="1"/>
      <c r="B4" s="1"/>
      <c r="C4" s="8" t="s">
        <v>6</v>
      </c>
      <c r="D4" s="9" t="s">
        <v>39</v>
      </c>
      <c r="E4" s="9" t="s">
        <v>39</v>
      </c>
      <c r="F4" s="9" t="s">
        <v>39</v>
      </c>
      <c r="G4" s="1"/>
      <c r="H4" s="10"/>
      <c r="I4" s="11" t="s">
        <v>7</v>
      </c>
      <c r="J4" s="12">
        <v>119000</v>
      </c>
      <c r="K4" s="13">
        <v>130000</v>
      </c>
      <c r="L4" s="14">
        <f>SUM(J4:K4)</f>
        <v>249000</v>
      </c>
      <c r="M4" s="1"/>
      <c r="N4" s="1"/>
      <c r="O4" s="1"/>
      <c r="P4" s="1"/>
    </row>
    <row r="5" spans="1:20" ht="26.25" customHeight="1" thickBot="1" x14ac:dyDescent="0.3">
      <c r="A5" s="1"/>
      <c r="B5" s="1"/>
      <c r="C5" s="8" t="s">
        <v>8</v>
      </c>
      <c r="D5" s="9" t="s">
        <v>9</v>
      </c>
      <c r="E5" s="9" t="s">
        <v>10</v>
      </c>
      <c r="F5" s="9" t="s">
        <v>11</v>
      </c>
      <c r="G5" s="1"/>
      <c r="H5" s="15"/>
      <c r="I5" s="11" t="s">
        <v>12</v>
      </c>
      <c r="J5" s="12">
        <v>80500</v>
      </c>
      <c r="K5" s="13">
        <v>91500</v>
      </c>
      <c r="L5" s="14">
        <f>SUM(J5:K5)</f>
        <v>172000</v>
      </c>
      <c r="M5" s="1"/>
      <c r="N5" s="1"/>
      <c r="O5" s="1"/>
      <c r="P5" s="1"/>
    </row>
    <row r="6" spans="1:20" ht="37.5" customHeight="1" thickBot="1" x14ac:dyDescent="0.3">
      <c r="A6" s="1"/>
      <c r="B6" s="1"/>
      <c r="C6" s="8" t="s">
        <v>13</v>
      </c>
      <c r="D6" s="16">
        <v>78000</v>
      </c>
      <c r="E6" s="16">
        <v>78000</v>
      </c>
      <c r="F6" s="16" t="s">
        <v>14</v>
      </c>
      <c r="G6" s="1"/>
      <c r="H6" s="1"/>
      <c r="I6" s="1"/>
      <c r="J6" s="1"/>
      <c r="K6" s="1"/>
      <c r="L6" s="1"/>
      <c r="M6" s="17"/>
      <c r="N6" s="1"/>
      <c r="O6" s="1"/>
      <c r="P6" s="1"/>
    </row>
    <row r="7" spans="1:20" ht="15.75" thickBot="1" x14ac:dyDescent="0.3">
      <c r="A7" s="1"/>
      <c r="B7" s="1"/>
      <c r="C7" s="8" t="s">
        <v>15</v>
      </c>
      <c r="D7" s="16">
        <v>41000</v>
      </c>
      <c r="E7" s="16">
        <v>2500</v>
      </c>
      <c r="F7" s="16" t="s">
        <v>14</v>
      </c>
      <c r="G7" s="1"/>
      <c r="H7" s="1"/>
      <c r="I7" s="1"/>
      <c r="J7" s="1"/>
      <c r="K7" s="1"/>
      <c r="L7" s="1"/>
      <c r="M7" s="1"/>
      <c r="N7" s="1"/>
      <c r="O7" s="1"/>
      <c r="P7" s="1"/>
      <c r="Q7" s="18"/>
      <c r="R7" s="18"/>
      <c r="S7" s="18"/>
      <c r="T7" s="18"/>
    </row>
    <row r="8" spans="1:20" ht="15.75" thickBot="1" x14ac:dyDescent="0.3">
      <c r="A8" s="1"/>
      <c r="B8" s="1"/>
      <c r="C8" s="8" t="s">
        <v>5</v>
      </c>
      <c r="D8" s="19">
        <f>SUM(D6:D7)</f>
        <v>119000</v>
      </c>
      <c r="E8" s="19">
        <f>SUM(E6:E7)</f>
        <v>80500</v>
      </c>
      <c r="F8" s="19" t="s">
        <v>14</v>
      </c>
      <c r="G8" s="1"/>
      <c r="H8" s="1"/>
      <c r="I8" s="20" t="s">
        <v>16</v>
      </c>
      <c r="J8" s="21">
        <v>20000</v>
      </c>
      <c r="K8" s="1"/>
      <c r="L8" s="1"/>
      <c r="M8" s="15"/>
      <c r="N8" s="1"/>
      <c r="O8" s="1"/>
      <c r="P8" s="1"/>
      <c r="Q8" s="18"/>
      <c r="R8" s="18"/>
      <c r="S8" s="18"/>
      <c r="T8" s="18"/>
    </row>
    <row r="9" spans="1:20" ht="15.75" thickBot="1" x14ac:dyDescent="0.3">
      <c r="A9" s="1"/>
      <c r="B9" s="1"/>
      <c r="C9" s="41" t="s">
        <v>17</v>
      </c>
      <c r="D9" s="42">
        <v>5500</v>
      </c>
      <c r="E9" s="42">
        <v>5500</v>
      </c>
      <c r="F9" s="42">
        <v>500</v>
      </c>
      <c r="G9" s="1" t="s">
        <v>36</v>
      </c>
      <c r="H9" s="1"/>
      <c r="I9" s="20" t="s">
        <v>18</v>
      </c>
      <c r="J9" s="21">
        <v>3000</v>
      </c>
      <c r="K9" s="1"/>
      <c r="L9" s="1"/>
      <c r="M9" s="15"/>
      <c r="N9" s="1"/>
      <c r="O9" s="1"/>
      <c r="P9" s="1"/>
      <c r="Q9" s="22"/>
      <c r="R9" s="22"/>
      <c r="S9" s="22"/>
      <c r="T9" s="22"/>
    </row>
    <row r="10" spans="1:20" ht="15.75" thickBot="1" x14ac:dyDescent="0.3">
      <c r="A10" s="1"/>
      <c r="B10" s="1"/>
      <c r="C10" s="41" t="s">
        <v>19</v>
      </c>
      <c r="D10" s="42">
        <v>5500</v>
      </c>
      <c r="E10" s="42">
        <v>5500</v>
      </c>
      <c r="F10" s="42" t="s">
        <v>14</v>
      </c>
      <c r="G10" s="1"/>
      <c r="H10" s="1"/>
      <c r="I10" s="20" t="s">
        <v>20</v>
      </c>
      <c r="J10" s="21">
        <v>78000</v>
      </c>
      <c r="K10" s="1"/>
      <c r="L10" s="1"/>
      <c r="M10" s="15"/>
      <c r="N10" s="1"/>
      <c r="O10" s="1"/>
      <c r="P10" s="1"/>
      <c r="Q10" s="18"/>
      <c r="R10" s="18"/>
      <c r="S10" s="18"/>
      <c r="T10" s="18"/>
    </row>
    <row r="11" spans="1:20" ht="19.5" thickBot="1" x14ac:dyDescent="0.3">
      <c r="A11" s="1"/>
      <c r="B11" s="1"/>
      <c r="C11" s="23" t="s">
        <v>21</v>
      </c>
      <c r="D11" s="24">
        <f>SUM(D8:D10)</f>
        <v>130000</v>
      </c>
      <c r="E11" s="24">
        <f>SUM(E8:E10)</f>
        <v>91500</v>
      </c>
      <c r="F11" s="24">
        <f>SUM(F9)</f>
        <v>500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22"/>
      <c r="R11" s="22"/>
      <c r="S11" s="22"/>
      <c r="T11" s="22"/>
    </row>
    <row r="12" spans="1:20" ht="15.75" thickBot="1" x14ac:dyDescent="0.3">
      <c r="A12" s="1"/>
      <c r="B12" s="1"/>
      <c r="C12" s="25"/>
      <c r="D12" s="26"/>
      <c r="E12" s="26"/>
      <c r="F12" s="26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20" ht="15.75" thickBot="1" x14ac:dyDescent="0.3">
      <c r="A13" s="1"/>
      <c r="B13" s="48" t="s">
        <v>41</v>
      </c>
      <c r="C13" s="49"/>
      <c r="D13" s="50"/>
      <c r="E13" s="1"/>
      <c r="F13" s="45" t="s">
        <v>40</v>
      </c>
      <c r="G13" s="46"/>
      <c r="H13" s="47"/>
      <c r="I13" s="1"/>
      <c r="J13" s="1"/>
      <c r="K13" s="1"/>
      <c r="L13" s="1"/>
      <c r="M13" s="1"/>
      <c r="N13" s="1"/>
      <c r="O13" s="1"/>
      <c r="P13" s="1"/>
    </row>
    <row r="14" spans="1:20" ht="60.75" thickBot="1" x14ac:dyDescent="0.3">
      <c r="A14" s="1"/>
      <c r="B14" s="27" t="s">
        <v>22</v>
      </c>
      <c r="C14" s="28" t="s">
        <v>23</v>
      </c>
      <c r="D14" s="28" t="s">
        <v>24</v>
      </c>
      <c r="E14" s="1"/>
      <c r="F14" s="51" t="s">
        <v>25</v>
      </c>
      <c r="G14" s="52"/>
      <c r="H14" s="29">
        <v>8000</v>
      </c>
      <c r="I14" s="1"/>
      <c r="J14" s="1"/>
      <c r="K14" s="1"/>
      <c r="L14" s="1"/>
      <c r="M14" s="1"/>
      <c r="N14" s="1"/>
      <c r="O14" s="1"/>
      <c r="P14" s="1"/>
    </row>
    <row r="15" spans="1:20" ht="18.600000000000001" customHeight="1" thickBot="1" x14ac:dyDescent="0.3">
      <c r="A15" s="1"/>
      <c r="B15" s="30" t="s">
        <v>26</v>
      </c>
      <c r="C15" s="31">
        <v>0</v>
      </c>
      <c r="D15" s="32">
        <v>0</v>
      </c>
      <c r="E15" s="1"/>
      <c r="F15" s="53" t="s">
        <v>27</v>
      </c>
      <c r="G15" s="54"/>
      <c r="H15" s="57">
        <v>4600</v>
      </c>
      <c r="I15" s="1"/>
      <c r="J15" s="1"/>
      <c r="K15" s="1"/>
      <c r="L15" s="1"/>
      <c r="M15" s="1"/>
      <c r="N15" s="1"/>
      <c r="O15" s="1"/>
      <c r="P15" s="1"/>
    </row>
    <row r="16" spans="1:20" ht="28.35" customHeight="1" thickBot="1" x14ac:dyDescent="0.3">
      <c r="A16" s="1"/>
      <c r="B16" s="30" t="s">
        <v>28</v>
      </c>
      <c r="C16" s="32">
        <v>5500</v>
      </c>
      <c r="D16" s="32">
        <v>5500</v>
      </c>
      <c r="E16" s="1"/>
      <c r="F16" s="55"/>
      <c r="G16" s="56"/>
      <c r="H16" s="58"/>
      <c r="I16" s="1"/>
      <c r="J16" s="1"/>
      <c r="K16" s="1"/>
      <c r="L16" s="1"/>
      <c r="M16" s="1"/>
      <c r="N16" s="1"/>
      <c r="O16" s="1"/>
      <c r="P16" s="1"/>
    </row>
    <row r="17" spans="1:16" ht="19.5" customHeight="1" thickBot="1" x14ac:dyDescent="0.3">
      <c r="A17" s="1"/>
      <c r="B17" s="30" t="s">
        <v>29</v>
      </c>
      <c r="C17" s="32">
        <v>5500</v>
      </c>
      <c r="D17" s="32">
        <v>5500</v>
      </c>
      <c r="E17" s="25"/>
      <c r="F17" s="25"/>
      <c r="G17" s="25"/>
      <c r="H17" s="33"/>
      <c r="I17" s="1"/>
      <c r="J17" s="1"/>
      <c r="K17" s="1"/>
      <c r="L17" s="1"/>
      <c r="M17" s="1"/>
      <c r="N17" s="1"/>
      <c r="O17" s="1"/>
      <c r="P17" s="1"/>
    </row>
    <row r="18" spans="1:16" ht="19.5" thickBot="1" x14ac:dyDescent="0.3">
      <c r="A18" s="1"/>
      <c r="B18" s="30" t="s">
        <v>30</v>
      </c>
      <c r="C18" s="32">
        <v>0</v>
      </c>
      <c r="D18" s="32">
        <v>0</v>
      </c>
      <c r="E18" s="34"/>
      <c r="F18" s="43" t="s">
        <v>31</v>
      </c>
      <c r="G18" s="43"/>
      <c r="H18" s="43"/>
      <c r="I18" s="43"/>
      <c r="J18" s="1"/>
      <c r="K18" s="1"/>
      <c r="L18" s="1"/>
      <c r="M18" s="1"/>
      <c r="N18" s="1"/>
      <c r="O18" s="1"/>
      <c r="P18" s="1"/>
    </row>
    <row r="19" spans="1:16" ht="38.1" customHeight="1" thickBot="1" x14ac:dyDescent="0.3">
      <c r="A19" s="1"/>
      <c r="B19" s="30" t="s">
        <v>32</v>
      </c>
      <c r="C19" s="32"/>
      <c r="D19" s="32">
        <v>0</v>
      </c>
      <c r="E19" s="1"/>
      <c r="F19" s="35" t="s">
        <v>33</v>
      </c>
      <c r="G19" s="35" t="s">
        <v>34</v>
      </c>
      <c r="H19" s="36" t="s">
        <v>35</v>
      </c>
      <c r="I19" s="37"/>
      <c r="J19" s="1"/>
      <c r="K19" s="1"/>
      <c r="L19" s="1"/>
      <c r="M19" s="1"/>
      <c r="N19" s="1"/>
      <c r="O19" s="1"/>
      <c r="P19" s="1"/>
    </row>
    <row r="20" spans="1:16" ht="15.75" thickBot="1" x14ac:dyDescent="0.3">
      <c r="A20" s="1"/>
      <c r="B20" s="1"/>
      <c r="C20" s="25"/>
      <c r="D20" s="25"/>
      <c r="E20" s="25"/>
      <c r="F20" s="38">
        <v>119000</v>
      </c>
      <c r="G20" s="38">
        <v>80500</v>
      </c>
      <c r="H20" s="39" t="s">
        <v>14</v>
      </c>
      <c r="I20" s="37"/>
      <c r="J20" s="1"/>
      <c r="K20" s="1"/>
      <c r="L20" s="1"/>
      <c r="M20" s="1"/>
      <c r="N20" s="1"/>
      <c r="O20" s="1"/>
      <c r="P20" s="1"/>
    </row>
    <row r="21" spans="1:16" ht="14.45" customHeight="1" x14ac:dyDescent="0.25">
      <c r="A21" s="1"/>
      <c r="B21" s="44" t="s">
        <v>42</v>
      </c>
      <c r="C21" s="44"/>
      <c r="D21" s="44"/>
      <c r="E21" s="44"/>
      <c r="F21" s="44"/>
      <c r="G21" s="44"/>
      <c r="H21" s="44"/>
      <c r="I21" s="44"/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44"/>
      <c r="C22" s="44"/>
      <c r="D22" s="44"/>
      <c r="E22" s="44"/>
      <c r="F22" s="44"/>
      <c r="G22" s="44"/>
      <c r="H22" s="44"/>
      <c r="I22" s="44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44"/>
      <c r="C23" s="44"/>
      <c r="D23" s="44"/>
      <c r="E23" s="44"/>
      <c r="F23" s="44"/>
      <c r="G23" s="44"/>
      <c r="H23" s="44"/>
      <c r="I23" s="44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44"/>
      <c r="C24" s="44"/>
      <c r="D24" s="44"/>
      <c r="E24" s="44"/>
      <c r="F24" s="44"/>
      <c r="G24" s="44"/>
      <c r="H24" s="44"/>
      <c r="I24" s="44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44"/>
      <c r="C25" s="44"/>
      <c r="D25" s="44"/>
      <c r="E25" s="44"/>
      <c r="F25" s="44"/>
      <c r="G25" s="44"/>
      <c r="H25" s="44"/>
      <c r="I25" s="44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44"/>
      <c r="C26" s="44"/>
      <c r="D26" s="44"/>
      <c r="E26" s="44"/>
      <c r="F26" s="44"/>
      <c r="G26" s="44"/>
      <c r="H26" s="44"/>
      <c r="I26" s="44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1"/>
      <c r="C27" s="25"/>
      <c r="D27" s="25"/>
      <c r="E27" s="25"/>
      <c r="F27" s="25"/>
      <c r="G27" s="1"/>
      <c r="H27" s="1"/>
      <c r="I27" s="1"/>
    </row>
    <row r="28" spans="1:16" x14ac:dyDescent="0.25">
      <c r="C28" s="25"/>
      <c r="D28" s="25"/>
      <c r="E28" s="25"/>
      <c r="F28" s="25"/>
      <c r="G28" s="1"/>
      <c r="H28" s="1"/>
      <c r="I28" s="1"/>
    </row>
    <row r="29" spans="1:16" x14ac:dyDescent="0.25">
      <c r="F29" s="25"/>
      <c r="G29" s="1"/>
      <c r="H29" s="1"/>
      <c r="I29" s="1"/>
    </row>
  </sheetData>
  <mergeCells count="8">
    <mergeCell ref="F18:I18"/>
    <mergeCell ref="B21:I26"/>
    <mergeCell ref="C1:F1"/>
    <mergeCell ref="B13:D13"/>
    <mergeCell ref="F13:H13"/>
    <mergeCell ref="F14:G14"/>
    <mergeCell ref="F15:G16"/>
    <mergeCell ref="H15:H16"/>
  </mergeCells>
  <pageMargins left="0.23622047244094491" right="0.23622047244094491" top="0.74803149606299213" bottom="0.74803149606299213" header="0.31496062992125984" footer="0.31496062992125984"/>
  <pageSetup paperSize="9" scale="72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Tagdíjak 2023 +20%</vt:lpstr>
      <vt:lpstr>'Tagdíjak 2023 +20%'!Nyomtatási_terület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Balogh, Viktor</dc:creator>
  <cp:lastModifiedBy>Ágnes Tamás</cp:lastModifiedBy>
  <cp:lastPrinted>2024-01-10T14:44:15Z</cp:lastPrinted>
  <dcterms:created xsi:type="dcterms:W3CDTF">2022-10-17T09:29:49Z</dcterms:created>
  <dcterms:modified xsi:type="dcterms:W3CDTF">2024-01-11T07:47:55Z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fWorkbookId">
    <vt:lpwstr>abeff760-e03d-4d41-bca0-f360ff8af28b</vt:lpwstr>
  </property>
</Properties>
</file>